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onza\OneDrive\Desktop\"/>
    </mc:Choice>
  </mc:AlternateContent>
  <xr:revisionPtr revIDLastSave="0" documentId="13_ncr:1_{34A96E7F-A599-4A54-AC2E-35D77A37D09B}" xr6:coauthVersionLast="47" xr6:coauthVersionMax="47" xr10:uidLastSave="{00000000-0000-0000-0000-000000000000}"/>
  <bookViews>
    <workbookView xWindow="2270" yWindow="6390" windowWidth="21920" windowHeight="7050" xr2:uid="{61AD0772-8DD5-4803-B34B-D4F053B8BA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B23" i="1"/>
  <c r="E16" i="1"/>
  <c r="G16" i="1"/>
  <c r="I16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C16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E12" i="1"/>
  <c r="C12" i="1"/>
  <c r="AO3" i="1"/>
  <c r="AM3" i="1"/>
  <c r="AM23" i="1" s="1"/>
  <c r="AK3" i="1"/>
  <c r="AK23" i="1" s="1"/>
  <c r="AI3" i="1"/>
  <c r="AG3" i="1"/>
  <c r="AE3" i="1"/>
  <c r="AC3" i="1"/>
  <c r="AA3" i="1"/>
  <c r="AA23" i="1" s="1"/>
  <c r="Y3" i="1"/>
  <c r="Y23" i="1" s="1"/>
  <c r="W3" i="1"/>
  <c r="W23" i="1" s="1"/>
  <c r="U3" i="1"/>
  <c r="U23" i="1" s="1"/>
  <c r="S3" i="1"/>
  <c r="Q3" i="1"/>
  <c r="O3" i="1"/>
  <c r="M3" i="1"/>
  <c r="M23" i="1" s="1"/>
  <c r="K3" i="1"/>
  <c r="G3" i="1"/>
  <c r="E3" i="1"/>
  <c r="C3" i="1"/>
  <c r="C23" i="1" s="1"/>
  <c r="AE23" i="1" l="1"/>
  <c r="E23" i="1"/>
  <c r="I23" i="1"/>
  <c r="G23" i="1"/>
  <c r="AC23" i="1"/>
  <c r="AO23" i="1"/>
  <c r="AI23" i="1"/>
  <c r="AG23" i="1"/>
  <c r="S23" i="1"/>
  <c r="Q23" i="1"/>
  <c r="O23" i="1"/>
  <c r="K23" i="1"/>
</calcChain>
</file>

<file path=xl/sharedStrings.xml><?xml version="1.0" encoding="utf-8"?>
<sst xmlns="http://schemas.openxmlformats.org/spreadsheetml/2006/main" count="190" uniqueCount="138">
  <si>
    <t>Experiencia profesional en el área de conocimiento para la que se convoca la bolsa</t>
  </si>
  <si>
    <t>Experiencia investigadora en el área de conocimiento para la que se convoca la bolsa</t>
  </si>
  <si>
    <t>Formación académica y docente</t>
  </si>
  <si>
    <t>Grado de Doctor (idoneidad con relación al área de conocimiento para la que se convoca la bolsa)</t>
  </si>
  <si>
    <t>CRITERIO</t>
  </si>
  <si>
    <t>PUNTUACIÓN</t>
  </si>
  <si>
    <t>TOTAL</t>
  </si>
  <si>
    <t>Docencia no universitaria en el área de conocimiento para la que se convoca la bolsa</t>
  </si>
  <si>
    <t>En el área de conocimiento para la que se convoca la plaza</t>
  </si>
  <si>
    <t>ALONSO VALLADARES, MOISÉS</t>
  </si>
  <si>
    <t>OBSERVACIONES</t>
  </si>
  <si>
    <t>6 TFG y TFM dirigidos</t>
  </si>
  <si>
    <t>Máster oficial en gestión del patrimonio</t>
  </si>
  <si>
    <t>Docencia universitaria en el área de conocimiento para la que se convoca la bolsa</t>
  </si>
  <si>
    <t>PÉREZ LÓPEZ IRENE</t>
  </si>
  <si>
    <t>238 horas de docencia reglada</t>
  </si>
  <si>
    <t>15,5 horas de docencia reglada</t>
  </si>
  <si>
    <t>4 artículos y 6 capítulos</t>
  </si>
  <si>
    <t>Master en Museo y Patrimonio Histórico</t>
  </si>
  <si>
    <t>20 horas</t>
  </si>
  <si>
    <t>ARANDA GONZÁLEZ, RAÚL</t>
  </si>
  <si>
    <t>3 artículos</t>
  </si>
  <si>
    <t>177 horas</t>
  </si>
  <si>
    <t>BADAGLIACCA VANESSA</t>
  </si>
  <si>
    <t>60 horas</t>
  </si>
  <si>
    <t>85 horas</t>
  </si>
  <si>
    <t>6 artículos y 8 capítulos</t>
  </si>
  <si>
    <t>Máster en Historia del Arte</t>
  </si>
  <si>
    <t>606 horas</t>
  </si>
  <si>
    <t>3 meses</t>
  </si>
  <si>
    <t>3 artículos y 3 capítulos</t>
  </si>
  <si>
    <t>Máster estudios artísticos</t>
  </si>
  <si>
    <t>44 horas</t>
  </si>
  <si>
    <t>2 proyectos de innovación docente</t>
  </si>
  <si>
    <t>FERNÁNDEZ PÉREZ, FRANCISCO</t>
  </si>
  <si>
    <t>GONZÁLEZ DUQUE, CARLOS</t>
  </si>
  <si>
    <t>3 artículos y 1 capítulo</t>
  </si>
  <si>
    <t>Máster en Arquitectura</t>
  </si>
  <si>
    <t>25 horas</t>
  </si>
  <si>
    <t>GUMIEL CAMPOS, PABLO</t>
  </si>
  <si>
    <t>38 horas</t>
  </si>
  <si>
    <t>11 artículos y 2 capítulos</t>
  </si>
  <si>
    <t>GUZMÁN MORALES, ANA ISABEL</t>
  </si>
  <si>
    <t>180 horas regladas</t>
  </si>
  <si>
    <t>26 meses</t>
  </si>
  <si>
    <t>9 meses de estancia</t>
  </si>
  <si>
    <t>4 artículos y 3 capítulos</t>
  </si>
  <si>
    <t>Máster universitario en Historia del Arte Contemporáneo y Cultura Visual</t>
  </si>
  <si>
    <t>399 horas</t>
  </si>
  <si>
    <t>LÓPEZ BERISO, MARTA</t>
  </si>
  <si>
    <t>2220 horas</t>
  </si>
  <si>
    <t>281 meses</t>
  </si>
  <si>
    <t>2 artículos y 2 capítulos de libros</t>
  </si>
  <si>
    <t>Máster en Gestión Cultural</t>
  </si>
  <si>
    <t>MEJÍA ORTIZ, EDGAR ANTONIO</t>
  </si>
  <si>
    <t>8 horas</t>
  </si>
  <si>
    <t>6 meses</t>
  </si>
  <si>
    <t>2 artículos de investigación y 9 capítulos</t>
  </si>
  <si>
    <t>180 horas</t>
  </si>
  <si>
    <t>MELÉNDEZ TABOAS, AMELIA</t>
  </si>
  <si>
    <t>MUNARI ISABELLA</t>
  </si>
  <si>
    <t>96 meses</t>
  </si>
  <si>
    <t>15 meses</t>
  </si>
  <si>
    <t>1 libro y 1 artículo</t>
  </si>
  <si>
    <t>83 horas</t>
  </si>
  <si>
    <t>2 proyectos</t>
  </si>
  <si>
    <t>8 meses</t>
  </si>
  <si>
    <t>RECIO BAZAL, PILAR</t>
  </si>
  <si>
    <t>2 artículos</t>
  </si>
  <si>
    <t>RODRIGO MUÑOZ, MARÍA VIRGINIA</t>
  </si>
  <si>
    <t>Máster en Dirección y Administración de Empresas</t>
  </si>
  <si>
    <t>18 horas</t>
  </si>
  <si>
    <t>ROMERO GONZÁLEZ ÁLVARO</t>
  </si>
  <si>
    <t>1 libro, 7 artículos y 2 capítulos de libro</t>
  </si>
  <si>
    <t>49 meses</t>
  </si>
  <si>
    <t>Máster en Monarquía hispánica, y máster en historia del arte</t>
  </si>
  <si>
    <t>24 meses</t>
  </si>
  <si>
    <t>Máster en patrimonio artístico Andaluz</t>
  </si>
  <si>
    <t>11 meses</t>
  </si>
  <si>
    <t>10 meses</t>
  </si>
  <si>
    <t>1 artículo y 1 capitulo de libro</t>
  </si>
  <si>
    <t>Máster en Historia Antigua y Ciencias de la Antigüedad</t>
  </si>
  <si>
    <t>15 horas</t>
  </si>
  <si>
    <t>VENDRELL CABANILLAS, DAVID</t>
  </si>
  <si>
    <t>SUÁREZ VALLEJO, ROCÍO</t>
  </si>
  <si>
    <t>120 horas</t>
  </si>
  <si>
    <t>Máster en Historia de la Antigüedad</t>
  </si>
  <si>
    <t>VISGLERIO GÓMEZ, DOLORES</t>
  </si>
  <si>
    <t>95 horas</t>
  </si>
  <si>
    <t>66 meses</t>
  </si>
  <si>
    <t>9 meses</t>
  </si>
  <si>
    <t>Máster en Historia del Arte y Cultura Visual</t>
  </si>
  <si>
    <t>223 horas</t>
  </si>
  <si>
    <t>PUNTUACIÓN (MAX.)</t>
  </si>
  <si>
    <t>3 proyectos de innovación docente</t>
  </si>
  <si>
    <t>Proyecto de Innovación Docente (0,25 por proyecto)</t>
  </si>
  <si>
    <t>Dirección de TFG y TFM (0,1 por tutorización)</t>
  </si>
  <si>
    <t>SANZ RUIZ DE BREMON, MELANIA</t>
  </si>
  <si>
    <t>839 horas</t>
  </si>
  <si>
    <t>215 horas</t>
  </si>
  <si>
    <t>Investigaciones competitivas (organismo internacional, nacional, autonómico) (0,1 por cada 12 meses de vinculación en proyectos)</t>
  </si>
  <si>
    <t>Publicaciones en Historia del Arte (0,05 por publicación indexada)</t>
  </si>
  <si>
    <t>Máster universitario (0,25 por cada máster)</t>
  </si>
  <si>
    <t>Máster en estudios de cine</t>
  </si>
  <si>
    <t>Licenciatura o Grado el área de conocimiento para la que se convoca la plaza (0,25 por otras titulaciones distintas al área de conocimiento de la plaza)</t>
  </si>
  <si>
    <t>Cursos de formación recibidos relacionados con el área de conocimiento para la que se convoca la plaza (0.05 por cada 15 horas)</t>
  </si>
  <si>
    <t>Docencia en asignaturas de Historia del Arte de Grado (0,05 por cada 10 horas)</t>
  </si>
  <si>
    <t>Docencia en asignaturas de Historia del Arte de Postgrado</t>
  </si>
  <si>
    <t>Estancias de investigación (0,1 por cada 3 meses de estancia)</t>
  </si>
  <si>
    <t xml:space="preserve">180 horas de docencia reglada. </t>
  </si>
  <si>
    <t xml:space="preserve">39 horas </t>
  </si>
  <si>
    <t xml:space="preserve">139 horas </t>
  </si>
  <si>
    <t xml:space="preserve"> </t>
  </si>
  <si>
    <t xml:space="preserve">31 meses </t>
  </si>
  <si>
    <t xml:space="preserve">17 meses </t>
  </si>
  <si>
    <t xml:space="preserve">48 meses </t>
  </si>
  <si>
    <t xml:space="preserve">42 meses </t>
  </si>
  <si>
    <t xml:space="preserve">6 meses </t>
  </si>
  <si>
    <t>2 másteres: Tutela  patrimonio; Historia del arte</t>
  </si>
  <si>
    <t>2 másteres: Formación del profesorado; Estudios medievales</t>
  </si>
  <si>
    <t>Docencia relacionada con Historia del arte (0,05 por cada 20 horas)</t>
  </si>
  <si>
    <t>Se valorará el trabajo realizado en el sector de la Historia del Arte (0,20 por cada 12 meses)</t>
  </si>
  <si>
    <t>186 horas</t>
  </si>
  <si>
    <t xml:space="preserve">180 horas </t>
  </si>
  <si>
    <t>No</t>
  </si>
  <si>
    <t>1 proyecto innovación docente</t>
  </si>
  <si>
    <t xml:space="preserve">18 meses </t>
  </si>
  <si>
    <t xml:space="preserve">25 meses </t>
  </si>
  <si>
    <t>CRESCENTINO, MARÍA ALEJANDRA</t>
  </si>
  <si>
    <t>84 meses</t>
  </si>
  <si>
    <t>199 meses</t>
  </si>
  <si>
    <t>13 meses</t>
  </si>
  <si>
    <t>81 meses</t>
  </si>
  <si>
    <t>45 meses</t>
  </si>
  <si>
    <t>55 meses</t>
  </si>
  <si>
    <t>1 artículo</t>
  </si>
  <si>
    <t>2 capítulos de libros, 1 artículo.</t>
  </si>
  <si>
    <t>2 másteres: Humanidades digitales; Estudios avanzados en arte 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</si>
</sst>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4EA5-0576-4066-9F96-13B70175106C}">
  <dimension ref="A1:AP23"/>
  <sheetViews>
    <sheetView tabSelected="1" topLeftCell="O19" zoomScale="52" zoomScaleNormal="52" workbookViewId="0">
      <selection activeCell="E26" sqref="E26"/>
    </sheetView>
  </sheetViews>
  <sheetFormatPr baseColWidth="10" defaultColWidth="45" defaultRowHeight="39.75" customHeight="1" x14ac:dyDescent="0.35"/>
  <cols>
    <col min="1" max="1" width="48.54296875" style="1" customWidth="1"/>
    <col min="2" max="2" width="19.453125" style="1" customWidth="1"/>
    <col min="3" max="3" width="19.54296875" style="1" customWidth="1"/>
    <col min="4" max="4" width="28" style="1" customWidth="1"/>
    <col min="5" max="5" width="19.54296875" style="1" customWidth="1"/>
    <col min="6" max="6" width="26" style="1" customWidth="1"/>
    <col min="7" max="7" width="19.54296875" style="1" customWidth="1"/>
    <col min="8" max="8" width="28" style="1" customWidth="1"/>
    <col min="9" max="9" width="19.54296875" style="1" customWidth="1"/>
    <col min="10" max="10" width="26" style="1" customWidth="1"/>
    <col min="11" max="11" width="19.54296875" style="1" customWidth="1"/>
    <col min="12" max="12" width="28" style="1" customWidth="1"/>
    <col min="13" max="13" width="19.54296875" style="1" customWidth="1"/>
    <col min="14" max="14" width="26" style="1" customWidth="1"/>
    <col min="15" max="15" width="19.54296875" style="1" customWidth="1"/>
    <col min="16" max="16" width="28" style="1" customWidth="1"/>
    <col min="17" max="17" width="19.54296875" style="1" customWidth="1"/>
    <col min="18" max="18" width="26" style="1" customWidth="1"/>
    <col min="19" max="19" width="19.54296875" style="1" customWidth="1"/>
    <col min="20" max="20" width="28" style="1" customWidth="1"/>
    <col min="21" max="21" width="19.54296875" style="1" customWidth="1"/>
    <col min="22" max="22" width="26" style="1" customWidth="1"/>
    <col min="23" max="23" width="19.54296875" style="1" customWidth="1"/>
    <col min="24" max="24" width="28" style="1" customWidth="1"/>
    <col min="25" max="25" width="19.54296875" style="1" customWidth="1"/>
    <col min="26" max="26" width="26" style="1" customWidth="1"/>
    <col min="27" max="27" width="19.54296875" style="1" customWidth="1"/>
    <col min="28" max="28" width="28" style="1" customWidth="1"/>
    <col min="29" max="29" width="19.54296875" style="1" customWidth="1"/>
    <col min="30" max="30" width="26" style="1" customWidth="1"/>
    <col min="31" max="31" width="19.54296875" style="1" customWidth="1"/>
    <col min="32" max="32" width="28" style="1" customWidth="1"/>
    <col min="33" max="33" width="19.54296875" style="1" customWidth="1"/>
    <col min="34" max="34" width="26" style="1" customWidth="1"/>
    <col min="35" max="35" width="19.54296875" style="1" customWidth="1"/>
    <col min="36" max="36" width="28" style="1" customWidth="1"/>
    <col min="37" max="37" width="19.54296875" style="1" customWidth="1"/>
    <col min="38" max="38" width="26" style="1" customWidth="1"/>
    <col min="39" max="39" width="19.54296875" style="1" customWidth="1"/>
    <col min="40" max="40" width="28" style="1" customWidth="1"/>
    <col min="41" max="41" width="19.54296875" style="1" customWidth="1"/>
    <col min="42" max="42" width="26" style="1" customWidth="1"/>
    <col min="43" max="16384" width="45" style="1"/>
  </cols>
  <sheetData>
    <row r="1" spans="1:42" ht="17.25" customHeight="1" x14ac:dyDescent="0.35">
      <c r="A1" s="24" t="s">
        <v>4</v>
      </c>
      <c r="B1" s="26" t="s">
        <v>93</v>
      </c>
      <c r="C1" s="28" t="s">
        <v>9</v>
      </c>
      <c r="D1" s="28"/>
      <c r="E1" s="29" t="s">
        <v>14</v>
      </c>
      <c r="F1" s="29"/>
      <c r="G1" s="28" t="s">
        <v>20</v>
      </c>
      <c r="H1" s="28"/>
      <c r="I1" s="29" t="s">
        <v>23</v>
      </c>
      <c r="J1" s="29"/>
      <c r="K1" s="28" t="s">
        <v>128</v>
      </c>
      <c r="L1" s="28"/>
      <c r="M1" s="29" t="s">
        <v>34</v>
      </c>
      <c r="N1" s="29"/>
      <c r="O1" s="28" t="s">
        <v>35</v>
      </c>
      <c r="P1" s="28"/>
      <c r="Q1" s="29" t="s">
        <v>39</v>
      </c>
      <c r="R1" s="29"/>
      <c r="S1" s="28" t="s">
        <v>42</v>
      </c>
      <c r="T1" s="28"/>
      <c r="U1" s="29" t="s">
        <v>49</v>
      </c>
      <c r="V1" s="29"/>
      <c r="W1" s="28" t="s">
        <v>54</v>
      </c>
      <c r="X1" s="28"/>
      <c r="Y1" s="29" t="s">
        <v>59</v>
      </c>
      <c r="Z1" s="29"/>
      <c r="AA1" s="28" t="s">
        <v>60</v>
      </c>
      <c r="AB1" s="28"/>
      <c r="AC1" s="29" t="s">
        <v>67</v>
      </c>
      <c r="AD1" s="29"/>
      <c r="AE1" s="28" t="s">
        <v>69</v>
      </c>
      <c r="AF1" s="28"/>
      <c r="AG1" s="29" t="s">
        <v>72</v>
      </c>
      <c r="AH1" s="29"/>
      <c r="AI1" s="28" t="s">
        <v>97</v>
      </c>
      <c r="AJ1" s="28"/>
      <c r="AK1" s="29" t="s">
        <v>84</v>
      </c>
      <c r="AL1" s="29"/>
      <c r="AM1" s="28" t="s">
        <v>83</v>
      </c>
      <c r="AN1" s="28"/>
      <c r="AO1" s="29" t="s">
        <v>87</v>
      </c>
      <c r="AP1" s="30"/>
    </row>
    <row r="2" spans="1:42" ht="17.25" customHeight="1" x14ac:dyDescent="0.35">
      <c r="A2" s="25"/>
      <c r="B2" s="27"/>
      <c r="C2" s="6" t="s">
        <v>5</v>
      </c>
      <c r="D2" s="6" t="s">
        <v>10</v>
      </c>
      <c r="E2" s="7" t="s">
        <v>5</v>
      </c>
      <c r="F2" s="7" t="s">
        <v>10</v>
      </c>
      <c r="G2" s="6" t="s">
        <v>5</v>
      </c>
      <c r="H2" s="6" t="s">
        <v>10</v>
      </c>
      <c r="I2" s="7" t="s">
        <v>5</v>
      </c>
      <c r="J2" s="7" t="s">
        <v>10</v>
      </c>
      <c r="K2" s="6" t="s">
        <v>5</v>
      </c>
      <c r="L2" s="6" t="s">
        <v>10</v>
      </c>
      <c r="M2" s="7" t="s">
        <v>5</v>
      </c>
      <c r="N2" s="7" t="s">
        <v>10</v>
      </c>
      <c r="O2" s="6" t="s">
        <v>5</v>
      </c>
      <c r="P2" s="6" t="s">
        <v>10</v>
      </c>
      <c r="Q2" s="7" t="s">
        <v>5</v>
      </c>
      <c r="R2" s="7" t="s">
        <v>10</v>
      </c>
      <c r="S2" s="6" t="s">
        <v>5</v>
      </c>
      <c r="T2" s="6" t="s">
        <v>10</v>
      </c>
      <c r="U2" s="7" t="s">
        <v>5</v>
      </c>
      <c r="V2" s="7" t="s">
        <v>10</v>
      </c>
      <c r="W2" s="6" t="s">
        <v>5</v>
      </c>
      <c r="X2" s="6" t="s">
        <v>10</v>
      </c>
      <c r="Y2" s="7" t="s">
        <v>5</v>
      </c>
      <c r="Z2" s="7" t="s">
        <v>10</v>
      </c>
      <c r="AA2" s="6" t="s">
        <v>5</v>
      </c>
      <c r="AB2" s="6" t="s">
        <v>10</v>
      </c>
      <c r="AC2" s="7" t="s">
        <v>5</v>
      </c>
      <c r="AD2" s="7" t="s">
        <v>10</v>
      </c>
      <c r="AE2" s="6" t="s">
        <v>5</v>
      </c>
      <c r="AF2" s="6" t="s">
        <v>10</v>
      </c>
      <c r="AG2" s="7" t="s">
        <v>5</v>
      </c>
      <c r="AH2" s="7" t="s">
        <v>10</v>
      </c>
      <c r="AI2" s="6" t="s">
        <v>5</v>
      </c>
      <c r="AJ2" s="6" t="s">
        <v>10</v>
      </c>
      <c r="AK2" s="7" t="s">
        <v>5</v>
      </c>
      <c r="AL2" s="7" t="s">
        <v>10</v>
      </c>
      <c r="AM2" s="6" t="s">
        <v>5</v>
      </c>
      <c r="AN2" s="6" t="s">
        <v>10</v>
      </c>
      <c r="AO2" s="7" t="s">
        <v>5</v>
      </c>
      <c r="AP2" s="13" t="s">
        <v>10</v>
      </c>
    </row>
    <row r="3" spans="1:42" ht="43.5" customHeight="1" x14ac:dyDescent="0.35">
      <c r="A3" s="14" t="s">
        <v>13</v>
      </c>
      <c r="B3" s="9">
        <v>4.5</v>
      </c>
      <c r="C3" s="9">
        <f>SUM(C4:C7)</f>
        <v>1.9</v>
      </c>
      <c r="D3" s="9"/>
      <c r="E3" s="9">
        <f>SUM(E4:E7)</f>
        <v>2.19</v>
      </c>
      <c r="F3" s="9"/>
      <c r="G3" s="9">
        <f>SUM(G4:G7)</f>
        <v>0.5</v>
      </c>
      <c r="H3" s="9"/>
      <c r="I3" s="9">
        <f>SUM(I4:I7)</f>
        <v>0.3</v>
      </c>
      <c r="J3" s="9"/>
      <c r="K3" s="9">
        <f>SUM(K4:K7)</f>
        <v>0.5</v>
      </c>
      <c r="L3" s="9"/>
      <c r="M3" s="9">
        <f>SUM(M4:M7)</f>
        <v>0</v>
      </c>
      <c r="N3" s="9"/>
      <c r="O3" s="9">
        <f>SUM(O4:O7)</f>
        <v>0</v>
      </c>
      <c r="P3" s="9"/>
      <c r="Q3" s="9">
        <f>SUM(Q4:Q7)</f>
        <v>0.19</v>
      </c>
      <c r="R3" s="9"/>
      <c r="S3" s="9">
        <f>SUM(S4:S7)</f>
        <v>0.9</v>
      </c>
      <c r="T3" s="9"/>
      <c r="U3" s="9">
        <f>SUM(U4:U7)</f>
        <v>0.2</v>
      </c>
      <c r="V3" s="9"/>
      <c r="W3" s="9">
        <f>SUM(W4:W7)</f>
        <v>2.5</v>
      </c>
      <c r="X3" s="9"/>
      <c r="Y3" s="9">
        <f>SUM(Y4:Y7)</f>
        <v>0</v>
      </c>
      <c r="Z3" s="9"/>
      <c r="AA3" s="9">
        <f>SUM(AA4:AA7)</f>
        <v>0.93</v>
      </c>
      <c r="AB3" s="9"/>
      <c r="AC3" s="9">
        <f>SUM(AC4:AC7)</f>
        <v>1.4</v>
      </c>
      <c r="AD3" s="9"/>
      <c r="AE3" s="9">
        <f>SUM(AE4:AE7)</f>
        <v>0</v>
      </c>
      <c r="AF3" s="9"/>
      <c r="AG3" s="9">
        <f>SUM(AG4:AG7)</f>
        <v>0</v>
      </c>
      <c r="AH3" s="9"/>
      <c r="AI3" s="9">
        <f>SUM(AI4:AI7)</f>
        <v>0</v>
      </c>
      <c r="AJ3" s="9"/>
      <c r="AK3" s="9">
        <f>SUM(AK4:AK7)</f>
        <v>0.3</v>
      </c>
      <c r="AL3" s="9"/>
      <c r="AM3" s="9">
        <f>SUM(AM4:AM7)</f>
        <v>1.1000000000000001</v>
      </c>
      <c r="AN3" s="9"/>
      <c r="AO3" s="9">
        <f>SUM(AO4:AO7)</f>
        <v>0.75</v>
      </c>
      <c r="AP3" s="15"/>
    </row>
    <row r="4" spans="1:42" ht="78.75" customHeight="1" x14ac:dyDescent="0.35">
      <c r="A4" s="16" t="s">
        <v>106</v>
      </c>
      <c r="B4" s="2">
        <v>2.5</v>
      </c>
      <c r="C4" s="6">
        <v>0.9</v>
      </c>
      <c r="D4" s="6" t="s">
        <v>109</v>
      </c>
      <c r="E4" s="7">
        <v>1.19</v>
      </c>
      <c r="F4" s="7" t="s">
        <v>15</v>
      </c>
      <c r="G4" s="6">
        <v>0</v>
      </c>
      <c r="H4" s="6"/>
      <c r="I4" s="7">
        <v>0.3</v>
      </c>
      <c r="J4" s="7" t="s">
        <v>24</v>
      </c>
      <c r="K4" s="6">
        <v>0</v>
      </c>
      <c r="L4" s="6"/>
      <c r="M4" s="7">
        <v>0</v>
      </c>
      <c r="N4" s="7"/>
      <c r="O4" s="6">
        <v>0</v>
      </c>
      <c r="P4" s="6"/>
      <c r="Q4" s="7">
        <v>0.19</v>
      </c>
      <c r="R4" s="7" t="s">
        <v>40</v>
      </c>
      <c r="S4" s="6">
        <v>0.9</v>
      </c>
      <c r="T4" s="6" t="s">
        <v>43</v>
      </c>
      <c r="U4" s="7">
        <v>0.2</v>
      </c>
      <c r="V4" s="7" t="s">
        <v>110</v>
      </c>
      <c r="W4" s="6">
        <v>2.5</v>
      </c>
      <c r="X4" s="6">
        <v>732</v>
      </c>
      <c r="Y4" s="7">
        <v>0</v>
      </c>
      <c r="Z4" s="8"/>
      <c r="AA4" s="6">
        <v>0.93</v>
      </c>
      <c r="AB4" s="6" t="s">
        <v>122</v>
      </c>
      <c r="AC4" s="7">
        <v>0.9</v>
      </c>
      <c r="AD4" s="7" t="s">
        <v>123</v>
      </c>
      <c r="AE4" s="6">
        <v>0</v>
      </c>
      <c r="AF4" s="6"/>
      <c r="AG4" s="7">
        <v>0</v>
      </c>
      <c r="AH4" s="7"/>
      <c r="AI4" s="6">
        <v>0</v>
      </c>
      <c r="AJ4" s="6" t="s">
        <v>124</v>
      </c>
      <c r="AK4" s="7">
        <v>0.3</v>
      </c>
      <c r="AL4" s="7" t="s">
        <v>24</v>
      </c>
      <c r="AM4" s="6">
        <v>0.6</v>
      </c>
      <c r="AN4" s="6" t="s">
        <v>85</v>
      </c>
      <c r="AO4" s="7">
        <v>0.5</v>
      </c>
      <c r="AP4" s="13" t="s">
        <v>88</v>
      </c>
    </row>
    <row r="5" spans="1:42" ht="39.75" customHeight="1" x14ac:dyDescent="0.35">
      <c r="A5" s="16" t="s">
        <v>107</v>
      </c>
      <c r="B5" s="2">
        <v>1</v>
      </c>
      <c r="C5" s="6">
        <v>0</v>
      </c>
      <c r="D5" s="6"/>
      <c r="E5" s="7">
        <v>1</v>
      </c>
      <c r="F5" s="7" t="s">
        <v>16</v>
      </c>
      <c r="G5" s="6">
        <v>0</v>
      </c>
      <c r="H5" s="6"/>
      <c r="I5" s="7">
        <v>0</v>
      </c>
      <c r="J5" s="7"/>
      <c r="K5" s="6">
        <v>0</v>
      </c>
      <c r="L5" s="6"/>
      <c r="M5" s="7">
        <v>0</v>
      </c>
      <c r="N5" s="7"/>
      <c r="O5" s="6">
        <v>0</v>
      </c>
      <c r="P5" s="6"/>
      <c r="Q5" s="7">
        <v>0</v>
      </c>
      <c r="R5" s="7"/>
      <c r="S5" s="6">
        <v>0</v>
      </c>
      <c r="T5" s="6"/>
      <c r="U5" s="7">
        <v>0</v>
      </c>
      <c r="V5" s="7"/>
      <c r="W5" s="6">
        <v>0</v>
      </c>
      <c r="X5" s="6"/>
      <c r="Y5" s="7">
        <v>0</v>
      </c>
      <c r="Z5" s="8"/>
      <c r="AA5" s="6">
        <v>0</v>
      </c>
      <c r="AB5" s="6"/>
      <c r="AC5" s="7">
        <v>0</v>
      </c>
      <c r="AD5" s="7"/>
      <c r="AE5" s="6">
        <v>0</v>
      </c>
      <c r="AF5" s="6"/>
      <c r="AG5" s="7">
        <v>0</v>
      </c>
      <c r="AH5" s="7"/>
      <c r="AI5" s="6">
        <v>0</v>
      </c>
      <c r="AJ5" s="6"/>
      <c r="AK5" s="7">
        <v>0</v>
      </c>
      <c r="AL5" s="7"/>
      <c r="AM5" s="6">
        <v>0</v>
      </c>
      <c r="AN5" s="6"/>
      <c r="AO5" s="7">
        <v>0</v>
      </c>
      <c r="AP5" s="13"/>
    </row>
    <row r="6" spans="1:42" ht="54.75" customHeight="1" x14ac:dyDescent="0.35">
      <c r="A6" s="16" t="s">
        <v>95</v>
      </c>
      <c r="B6" s="2">
        <v>0.5</v>
      </c>
      <c r="C6" s="6">
        <v>0.5</v>
      </c>
      <c r="D6" s="6" t="s">
        <v>33</v>
      </c>
      <c r="E6" s="7">
        <v>0</v>
      </c>
      <c r="F6" s="7"/>
      <c r="G6" s="6">
        <v>0.5</v>
      </c>
      <c r="H6" s="6" t="s">
        <v>94</v>
      </c>
      <c r="I6" s="7">
        <v>0</v>
      </c>
      <c r="J6" s="7"/>
      <c r="K6" s="6">
        <v>0.5</v>
      </c>
      <c r="L6" s="6" t="s">
        <v>33</v>
      </c>
      <c r="M6" s="7">
        <v>0</v>
      </c>
      <c r="N6" s="7"/>
      <c r="O6" s="6">
        <v>0</v>
      </c>
      <c r="P6" s="6"/>
      <c r="Q6" s="7">
        <v>0</v>
      </c>
      <c r="R6" s="7"/>
      <c r="S6" s="6">
        <v>0</v>
      </c>
      <c r="T6" s="6"/>
      <c r="U6" s="7">
        <v>0</v>
      </c>
      <c r="V6" s="7"/>
      <c r="W6" s="6">
        <v>0</v>
      </c>
      <c r="X6" s="6"/>
      <c r="Y6" s="7">
        <v>0</v>
      </c>
      <c r="Z6" s="8"/>
      <c r="AA6" s="6">
        <v>0</v>
      </c>
      <c r="AB6" s="6"/>
      <c r="AC6" s="7">
        <v>0.5</v>
      </c>
      <c r="AD6" s="7" t="s">
        <v>65</v>
      </c>
      <c r="AE6" s="6">
        <v>0</v>
      </c>
      <c r="AF6" s="6"/>
      <c r="AG6" s="7">
        <v>0</v>
      </c>
      <c r="AH6" s="7"/>
      <c r="AI6" s="6">
        <v>0</v>
      </c>
      <c r="AJ6" s="6"/>
      <c r="AK6" s="7">
        <v>0</v>
      </c>
      <c r="AL6" s="7"/>
      <c r="AM6" s="6">
        <v>0.5</v>
      </c>
      <c r="AN6" s="6" t="s">
        <v>33</v>
      </c>
      <c r="AO6" s="7">
        <v>0.25</v>
      </c>
      <c r="AP6" s="13" t="s">
        <v>125</v>
      </c>
    </row>
    <row r="7" spans="1:42" ht="39.75" customHeight="1" x14ac:dyDescent="0.35">
      <c r="A7" s="16" t="s">
        <v>96</v>
      </c>
      <c r="B7" s="2">
        <v>0.5</v>
      </c>
      <c r="C7" s="6">
        <v>0.5</v>
      </c>
      <c r="D7" s="6" t="s">
        <v>11</v>
      </c>
      <c r="E7" s="7">
        <v>0</v>
      </c>
      <c r="F7" s="7"/>
      <c r="G7" s="6">
        <v>0</v>
      </c>
      <c r="H7" s="6"/>
      <c r="I7" s="7">
        <v>0</v>
      </c>
      <c r="J7" s="7"/>
      <c r="K7" s="6">
        <v>0</v>
      </c>
      <c r="L7" s="6"/>
      <c r="M7" s="7">
        <v>0</v>
      </c>
      <c r="N7" s="7"/>
      <c r="O7" s="6">
        <v>0</v>
      </c>
      <c r="P7" s="6"/>
      <c r="Q7" s="7">
        <v>0</v>
      </c>
      <c r="R7" s="7"/>
      <c r="S7" s="6">
        <v>0</v>
      </c>
      <c r="T7" s="6"/>
      <c r="U7" s="7">
        <v>0</v>
      </c>
      <c r="V7" s="7"/>
      <c r="W7" s="6">
        <v>0</v>
      </c>
      <c r="X7" s="6"/>
      <c r="Y7" s="7">
        <v>0</v>
      </c>
      <c r="Z7" s="8"/>
      <c r="AA7" s="6">
        <v>0</v>
      </c>
      <c r="AB7" s="6"/>
      <c r="AC7" s="7">
        <v>0</v>
      </c>
      <c r="AD7" s="7"/>
      <c r="AE7" s="6">
        <v>0</v>
      </c>
      <c r="AF7" s="6"/>
      <c r="AG7" s="7">
        <v>0</v>
      </c>
      <c r="AH7" s="7"/>
      <c r="AI7" s="6">
        <v>0</v>
      </c>
      <c r="AJ7" s="6"/>
      <c r="AK7" s="7">
        <v>0</v>
      </c>
      <c r="AL7" s="7"/>
      <c r="AM7" s="6">
        <v>0</v>
      </c>
      <c r="AN7" s="6"/>
      <c r="AO7" s="7">
        <v>0</v>
      </c>
      <c r="AP7" s="13"/>
    </row>
    <row r="8" spans="1:42" ht="39.75" customHeight="1" x14ac:dyDescent="0.35">
      <c r="A8" s="17" t="s">
        <v>7</v>
      </c>
      <c r="B8" s="9">
        <v>1.5</v>
      </c>
      <c r="C8" s="9">
        <v>0</v>
      </c>
      <c r="D8" s="9"/>
      <c r="E8" s="9">
        <v>0</v>
      </c>
      <c r="F8" s="9"/>
      <c r="G8" s="9">
        <v>1.5</v>
      </c>
      <c r="H8" s="9"/>
      <c r="I8" s="9">
        <v>1.5</v>
      </c>
      <c r="J8" s="9"/>
      <c r="K8" s="9">
        <v>1.5</v>
      </c>
      <c r="L8" s="9"/>
      <c r="M8" s="9">
        <v>0</v>
      </c>
      <c r="N8" s="9"/>
      <c r="O8" s="9">
        <v>0</v>
      </c>
      <c r="P8" s="9"/>
      <c r="Q8" s="9">
        <v>0</v>
      </c>
      <c r="R8" s="9"/>
      <c r="S8" s="9">
        <v>0</v>
      </c>
      <c r="T8" s="9"/>
      <c r="U8" s="9">
        <v>1.5</v>
      </c>
      <c r="V8" s="9"/>
      <c r="W8" s="9">
        <v>0.01</v>
      </c>
      <c r="X8" s="9"/>
      <c r="Y8" s="9">
        <v>0</v>
      </c>
      <c r="Z8" s="10"/>
      <c r="AA8" s="9">
        <v>1.5</v>
      </c>
      <c r="AB8" s="9"/>
      <c r="AC8" s="9">
        <v>0</v>
      </c>
      <c r="AD8" s="9"/>
      <c r="AE8" s="9">
        <v>0</v>
      </c>
      <c r="AF8" s="9"/>
      <c r="AG8" s="9">
        <v>1.5</v>
      </c>
      <c r="AH8" s="9"/>
      <c r="AI8" s="9">
        <v>0</v>
      </c>
      <c r="AJ8" s="9"/>
      <c r="AK8" s="9">
        <v>0</v>
      </c>
      <c r="AL8" s="9"/>
      <c r="AM8" s="9">
        <v>0.01</v>
      </c>
      <c r="AN8" s="9"/>
      <c r="AO8" s="9">
        <v>0</v>
      </c>
      <c r="AP8" s="15"/>
    </row>
    <row r="9" spans="1:42" ht="58.5" customHeight="1" x14ac:dyDescent="0.35">
      <c r="A9" s="16" t="s">
        <v>120</v>
      </c>
      <c r="B9" s="2">
        <v>1.5</v>
      </c>
      <c r="C9" s="6">
        <v>0</v>
      </c>
      <c r="D9" s="6"/>
      <c r="E9" s="7">
        <v>0</v>
      </c>
      <c r="F9" s="7"/>
      <c r="G9" s="6">
        <v>0.34</v>
      </c>
      <c r="H9" s="6" t="s">
        <v>111</v>
      </c>
      <c r="I9" s="7">
        <v>0.21</v>
      </c>
      <c r="J9" s="7" t="s">
        <v>25</v>
      </c>
      <c r="K9" s="6">
        <v>1.5</v>
      </c>
      <c r="L9" s="6" t="s">
        <v>28</v>
      </c>
      <c r="M9" s="7">
        <v>0</v>
      </c>
      <c r="N9" s="7"/>
      <c r="O9" s="6">
        <v>0</v>
      </c>
      <c r="P9" s="6"/>
      <c r="Q9" s="7">
        <v>0</v>
      </c>
      <c r="R9" s="7"/>
      <c r="S9" s="6">
        <v>0</v>
      </c>
      <c r="T9" s="6"/>
      <c r="U9" s="7">
        <v>1.5</v>
      </c>
      <c r="V9" s="7" t="s">
        <v>50</v>
      </c>
      <c r="W9" s="6">
        <v>0.01</v>
      </c>
      <c r="X9" s="6" t="s">
        <v>55</v>
      </c>
      <c r="Y9" s="7">
        <v>0</v>
      </c>
      <c r="Z9" s="8"/>
      <c r="AA9" s="6">
        <v>1.5</v>
      </c>
      <c r="AB9" s="6" t="s">
        <v>98</v>
      </c>
      <c r="AC9" s="7">
        <v>0</v>
      </c>
      <c r="AD9" s="7"/>
      <c r="AE9" s="6">
        <v>0</v>
      </c>
      <c r="AF9" s="6" t="s">
        <v>112</v>
      </c>
      <c r="AG9" s="7">
        <v>0.53</v>
      </c>
      <c r="AH9" s="7" t="s">
        <v>99</v>
      </c>
      <c r="AI9" s="6">
        <v>0</v>
      </c>
      <c r="AJ9" s="6" t="s">
        <v>112</v>
      </c>
      <c r="AK9" s="7">
        <v>0</v>
      </c>
      <c r="AL9" s="7"/>
      <c r="AM9" s="6">
        <v>0.01</v>
      </c>
      <c r="AN9" s="6"/>
      <c r="AO9" s="7">
        <v>0</v>
      </c>
      <c r="AP9" s="13"/>
    </row>
    <row r="10" spans="1:42" s="11" customFormat="1" ht="55.5" customHeight="1" x14ac:dyDescent="0.35">
      <c r="A10" s="18" t="s">
        <v>0</v>
      </c>
      <c r="B10" s="9">
        <v>1</v>
      </c>
      <c r="C10" s="9">
        <v>0</v>
      </c>
      <c r="D10" s="9"/>
      <c r="E10" s="9">
        <v>0.3</v>
      </c>
      <c r="F10" s="9"/>
      <c r="G10" s="9">
        <v>0</v>
      </c>
      <c r="H10" s="9"/>
      <c r="I10" s="9">
        <v>0.4</v>
      </c>
      <c r="J10" s="9"/>
      <c r="K10" s="9">
        <v>1</v>
      </c>
      <c r="L10" s="9"/>
      <c r="M10" s="9">
        <v>0</v>
      </c>
      <c r="N10" s="9"/>
      <c r="O10" s="9">
        <v>1</v>
      </c>
      <c r="P10" s="9"/>
      <c r="Q10" s="9">
        <v>0</v>
      </c>
      <c r="R10" s="9"/>
      <c r="S10" s="9">
        <v>0.4</v>
      </c>
      <c r="T10" s="9"/>
      <c r="U10" s="9">
        <v>1</v>
      </c>
      <c r="V10" s="9"/>
      <c r="W10" s="9">
        <v>0.1</v>
      </c>
      <c r="X10" s="9"/>
      <c r="Y10" s="9">
        <v>0</v>
      </c>
      <c r="Z10" s="10"/>
      <c r="AA10" s="9">
        <v>1</v>
      </c>
      <c r="AB10" s="9"/>
      <c r="AC10" s="9">
        <v>0</v>
      </c>
      <c r="AD10" s="9"/>
      <c r="AE10" s="9">
        <v>0</v>
      </c>
      <c r="AF10" s="9"/>
      <c r="AG10" s="9">
        <v>0.21</v>
      </c>
      <c r="AH10" s="9"/>
      <c r="AI10" s="9">
        <v>0.25</v>
      </c>
      <c r="AJ10" s="9"/>
      <c r="AK10" s="9">
        <v>0</v>
      </c>
      <c r="AL10" s="9"/>
      <c r="AM10" s="9">
        <v>0</v>
      </c>
      <c r="AN10" s="9"/>
      <c r="AO10" s="9">
        <v>0.51</v>
      </c>
      <c r="AP10" s="15"/>
    </row>
    <row r="11" spans="1:42" ht="51.75" customHeight="1" x14ac:dyDescent="0.35">
      <c r="A11" s="16" t="s">
        <v>121</v>
      </c>
      <c r="B11" s="2">
        <v>1</v>
      </c>
      <c r="C11" s="6">
        <v>0</v>
      </c>
      <c r="D11" s="6"/>
      <c r="E11" s="7">
        <v>0.3</v>
      </c>
      <c r="F11" s="7" t="s">
        <v>126</v>
      </c>
      <c r="G11" s="6">
        <v>0</v>
      </c>
      <c r="H11" s="6"/>
      <c r="I11" s="7">
        <v>0.4</v>
      </c>
      <c r="J11" s="7" t="s">
        <v>127</v>
      </c>
      <c r="K11" s="6">
        <v>1</v>
      </c>
      <c r="L11" s="6" t="s">
        <v>130</v>
      </c>
      <c r="M11" s="7">
        <v>0</v>
      </c>
      <c r="N11" s="7"/>
      <c r="O11" s="6">
        <v>1</v>
      </c>
      <c r="P11" s="6" t="s">
        <v>129</v>
      </c>
      <c r="Q11" s="7">
        <v>0</v>
      </c>
      <c r="R11" s="7"/>
      <c r="S11" s="6">
        <v>0.4</v>
      </c>
      <c r="T11" s="6" t="s">
        <v>44</v>
      </c>
      <c r="U11" s="7">
        <v>1</v>
      </c>
      <c r="V11" s="7" t="s">
        <v>51</v>
      </c>
      <c r="W11" s="6">
        <v>0.1</v>
      </c>
      <c r="X11" s="6" t="s">
        <v>56</v>
      </c>
      <c r="Y11" s="7">
        <v>0</v>
      </c>
      <c r="Z11" s="8"/>
      <c r="AA11" s="6">
        <v>1</v>
      </c>
      <c r="AB11" s="6" t="s">
        <v>61</v>
      </c>
      <c r="AC11" s="7">
        <v>0</v>
      </c>
      <c r="AD11" s="7"/>
      <c r="AE11" s="6">
        <v>0</v>
      </c>
      <c r="AF11" s="6"/>
      <c r="AG11" s="7">
        <v>0.21</v>
      </c>
      <c r="AH11" s="7" t="s">
        <v>131</v>
      </c>
      <c r="AI11" s="6">
        <v>0.25</v>
      </c>
      <c r="AJ11" s="6" t="s">
        <v>62</v>
      </c>
      <c r="AK11" s="7">
        <v>0</v>
      </c>
      <c r="AL11" s="7"/>
      <c r="AM11" s="6">
        <v>0</v>
      </c>
      <c r="AN11" s="6"/>
      <c r="AO11" s="7">
        <v>0.51</v>
      </c>
      <c r="AP11" s="13" t="s">
        <v>113</v>
      </c>
    </row>
    <row r="12" spans="1:42" ht="45" customHeight="1" x14ac:dyDescent="0.35">
      <c r="A12" s="17" t="s">
        <v>1</v>
      </c>
      <c r="B12" s="9">
        <v>1</v>
      </c>
      <c r="C12" s="9">
        <f>SUM(C13:C15)</f>
        <v>0</v>
      </c>
      <c r="D12" s="9"/>
      <c r="E12" s="9">
        <f>SUM(E13:E15)</f>
        <v>0.95</v>
      </c>
      <c r="F12" s="9"/>
      <c r="G12" s="9">
        <v>0.65</v>
      </c>
      <c r="H12" s="9"/>
      <c r="I12" s="9">
        <v>0.62</v>
      </c>
      <c r="J12" s="9"/>
      <c r="K12" s="9">
        <f>SUM(K13:K15)</f>
        <v>0.75</v>
      </c>
      <c r="L12" s="9"/>
      <c r="M12" s="9">
        <f>SUM(M13:M15)</f>
        <v>0.05</v>
      </c>
      <c r="N12" s="9"/>
      <c r="O12" s="9">
        <f>SUM(O13:O15)</f>
        <v>0.34</v>
      </c>
      <c r="P12" s="9"/>
      <c r="Q12" s="9">
        <f>SUM(Q13:Q15)</f>
        <v>0.85</v>
      </c>
      <c r="R12" s="9"/>
      <c r="S12" s="9">
        <f>SUM(S13:S15)</f>
        <v>0.9</v>
      </c>
      <c r="T12" s="9"/>
      <c r="U12" s="9">
        <f>SUM(U13:U15)</f>
        <v>0.2</v>
      </c>
      <c r="V12" s="9"/>
      <c r="W12" s="9">
        <f>SUM(W13:W15)</f>
        <v>0.65</v>
      </c>
      <c r="X12" s="9"/>
      <c r="Y12" s="9">
        <f>SUM(Y13:Y15)</f>
        <v>0</v>
      </c>
      <c r="Z12" s="10"/>
      <c r="AA12" s="9">
        <f>SUM(AA13:AA15)</f>
        <v>0.35</v>
      </c>
      <c r="AB12" s="9"/>
      <c r="AC12" s="9">
        <f>SUM(AC13:AC15)</f>
        <v>0.73</v>
      </c>
      <c r="AD12" s="9"/>
      <c r="AE12" s="9">
        <f>SUM(AE13:AE15)</f>
        <v>0</v>
      </c>
      <c r="AF12" s="9"/>
      <c r="AG12" s="9">
        <f>SUM(AG13:AG15)</f>
        <v>0.75</v>
      </c>
      <c r="AH12" s="9"/>
      <c r="AI12" s="9">
        <f>SUM(AI13:AI15)</f>
        <v>0.5</v>
      </c>
      <c r="AJ12" s="9"/>
      <c r="AK12" s="9">
        <f>SUM(AK13:AK15)</f>
        <v>0.35</v>
      </c>
      <c r="AL12" s="9"/>
      <c r="AM12" s="9">
        <f>SUM(AM13:AM15)</f>
        <v>0.4</v>
      </c>
      <c r="AN12" s="9"/>
      <c r="AO12" s="9">
        <f>SUM(AO13:AO15)</f>
        <v>0.9</v>
      </c>
      <c r="AP12" s="15"/>
    </row>
    <row r="13" spans="1:42" ht="61.5" customHeight="1" x14ac:dyDescent="0.35">
      <c r="A13" s="16" t="s">
        <v>100</v>
      </c>
      <c r="B13" s="2">
        <v>0.5</v>
      </c>
      <c r="C13" s="6">
        <v>0</v>
      </c>
      <c r="D13" s="6"/>
      <c r="E13" s="7">
        <v>0.5</v>
      </c>
      <c r="F13" s="7" t="s">
        <v>132</v>
      </c>
      <c r="G13" s="6">
        <v>0.5</v>
      </c>
      <c r="H13" s="6" t="s">
        <v>89</v>
      </c>
      <c r="I13" s="7">
        <v>0.37</v>
      </c>
      <c r="J13" s="7" t="s">
        <v>133</v>
      </c>
      <c r="K13" s="6">
        <v>0.4</v>
      </c>
      <c r="L13" s="6" t="s">
        <v>115</v>
      </c>
      <c r="M13" s="7">
        <v>0</v>
      </c>
      <c r="N13" s="7"/>
      <c r="O13" s="6">
        <v>0.14000000000000001</v>
      </c>
      <c r="P13" s="6" t="s">
        <v>114</v>
      </c>
      <c r="Q13" s="7">
        <v>0.35</v>
      </c>
      <c r="R13" s="7" t="s">
        <v>116</v>
      </c>
      <c r="S13" s="6">
        <v>0.4</v>
      </c>
      <c r="T13" s="6" t="s">
        <v>115</v>
      </c>
      <c r="U13" s="7">
        <v>0</v>
      </c>
      <c r="V13" s="7"/>
      <c r="W13" s="6">
        <v>0.4</v>
      </c>
      <c r="X13" s="6" t="s">
        <v>115</v>
      </c>
      <c r="Y13" s="7">
        <v>0</v>
      </c>
      <c r="Z13" s="8"/>
      <c r="AA13" s="6">
        <v>0</v>
      </c>
      <c r="AB13" s="6"/>
      <c r="AC13" s="7">
        <v>0.43</v>
      </c>
      <c r="AD13" s="7" t="s">
        <v>134</v>
      </c>
      <c r="AE13" s="6">
        <v>0</v>
      </c>
      <c r="AF13" s="6"/>
      <c r="AG13" s="7">
        <v>0.4</v>
      </c>
      <c r="AH13" s="7" t="s">
        <v>74</v>
      </c>
      <c r="AI13" s="6">
        <v>0.2</v>
      </c>
      <c r="AJ13" s="6" t="s">
        <v>76</v>
      </c>
      <c r="AK13" s="7">
        <v>0</v>
      </c>
      <c r="AL13" s="7"/>
      <c r="AM13" s="6">
        <v>0</v>
      </c>
      <c r="AN13" s="6"/>
      <c r="AO13" s="7">
        <v>0.5</v>
      </c>
      <c r="AP13" s="13" t="s">
        <v>89</v>
      </c>
    </row>
    <row r="14" spans="1:42" ht="58.5" customHeight="1" x14ac:dyDescent="0.35">
      <c r="A14" s="16" t="s">
        <v>108</v>
      </c>
      <c r="B14" s="2">
        <v>0.25</v>
      </c>
      <c r="C14" s="6">
        <v>0</v>
      </c>
      <c r="D14" s="6"/>
      <c r="E14" s="7">
        <v>0.2</v>
      </c>
      <c r="F14" s="7" t="s">
        <v>117</v>
      </c>
      <c r="G14" s="6">
        <v>0</v>
      </c>
      <c r="H14" s="6"/>
      <c r="I14" s="7">
        <v>0</v>
      </c>
      <c r="J14" s="7"/>
      <c r="K14" s="6">
        <v>0.1</v>
      </c>
      <c r="L14" s="6" t="s">
        <v>29</v>
      </c>
      <c r="M14" s="7">
        <v>0</v>
      </c>
      <c r="N14" s="7"/>
      <c r="O14" s="6">
        <v>0</v>
      </c>
      <c r="P14" s="6"/>
      <c r="Q14" s="7">
        <v>0.25</v>
      </c>
      <c r="R14" s="7" t="s">
        <v>114</v>
      </c>
      <c r="S14" s="6">
        <v>0.25</v>
      </c>
      <c r="T14" s="6" t="s">
        <v>45</v>
      </c>
      <c r="U14" s="7">
        <v>0</v>
      </c>
      <c r="V14" s="7"/>
      <c r="W14" s="6">
        <v>0</v>
      </c>
      <c r="X14" s="6"/>
      <c r="Y14" s="7">
        <v>0</v>
      </c>
      <c r="Z14" s="8"/>
      <c r="AA14" s="6">
        <v>0.25</v>
      </c>
      <c r="AB14" s="6" t="s">
        <v>62</v>
      </c>
      <c r="AC14" s="7">
        <v>0.2</v>
      </c>
      <c r="AD14" s="7" t="s">
        <v>66</v>
      </c>
      <c r="AE14" s="6">
        <v>0</v>
      </c>
      <c r="AF14" s="6"/>
      <c r="AG14" s="7">
        <v>0.1</v>
      </c>
      <c r="AH14" s="7" t="s">
        <v>29</v>
      </c>
      <c r="AI14" s="6">
        <v>0.2</v>
      </c>
      <c r="AJ14" s="6" t="s">
        <v>56</v>
      </c>
      <c r="AK14" s="7">
        <v>0.25</v>
      </c>
      <c r="AL14" s="7" t="s">
        <v>79</v>
      </c>
      <c r="AM14" s="6">
        <v>0.25</v>
      </c>
      <c r="AN14" s="6" t="s">
        <v>78</v>
      </c>
      <c r="AO14" s="7">
        <v>0.25</v>
      </c>
      <c r="AP14" s="13" t="s">
        <v>90</v>
      </c>
    </row>
    <row r="15" spans="1:42" ht="46.5" customHeight="1" x14ac:dyDescent="0.35">
      <c r="A15" s="16" t="s">
        <v>101</v>
      </c>
      <c r="B15" s="2">
        <v>0.25</v>
      </c>
      <c r="C15" s="6">
        <v>0</v>
      </c>
      <c r="D15" s="6"/>
      <c r="E15" s="7">
        <v>0.25</v>
      </c>
      <c r="F15" s="7" t="s">
        <v>17</v>
      </c>
      <c r="G15" s="6">
        <v>0.15</v>
      </c>
      <c r="H15" s="6" t="s">
        <v>21</v>
      </c>
      <c r="I15" s="7">
        <v>0.25</v>
      </c>
      <c r="J15" s="7" t="s">
        <v>26</v>
      </c>
      <c r="K15" s="6">
        <v>0.25</v>
      </c>
      <c r="L15" s="6" t="s">
        <v>30</v>
      </c>
      <c r="M15" s="7">
        <v>0.05</v>
      </c>
      <c r="N15" s="7" t="s">
        <v>135</v>
      </c>
      <c r="O15" s="6">
        <v>0.2</v>
      </c>
      <c r="P15" s="6" t="s">
        <v>36</v>
      </c>
      <c r="Q15" s="7">
        <v>0.25</v>
      </c>
      <c r="R15" s="7" t="s">
        <v>41</v>
      </c>
      <c r="S15" s="6">
        <v>0.25</v>
      </c>
      <c r="T15" s="6" t="s">
        <v>46</v>
      </c>
      <c r="U15" s="7">
        <v>0.2</v>
      </c>
      <c r="V15" s="7" t="s">
        <v>52</v>
      </c>
      <c r="W15" s="6">
        <v>0.25</v>
      </c>
      <c r="X15" s="6" t="s">
        <v>57</v>
      </c>
      <c r="Y15" s="7">
        <v>0</v>
      </c>
      <c r="Z15" s="8"/>
      <c r="AA15" s="6">
        <v>0.1</v>
      </c>
      <c r="AB15" s="6" t="s">
        <v>63</v>
      </c>
      <c r="AC15" s="7">
        <v>0.1</v>
      </c>
      <c r="AD15" s="7" t="s">
        <v>68</v>
      </c>
      <c r="AE15" s="6">
        <v>0</v>
      </c>
      <c r="AF15" s="6"/>
      <c r="AG15" s="7">
        <v>0.25</v>
      </c>
      <c r="AH15" s="7" t="s">
        <v>73</v>
      </c>
      <c r="AI15" s="6">
        <v>0.1</v>
      </c>
      <c r="AJ15" s="6" t="s">
        <v>68</v>
      </c>
      <c r="AK15" s="7">
        <v>0.1</v>
      </c>
      <c r="AL15" s="7" t="s">
        <v>80</v>
      </c>
      <c r="AM15" s="6">
        <v>0.15</v>
      </c>
      <c r="AN15" s="6" t="s">
        <v>21</v>
      </c>
      <c r="AO15" s="7">
        <v>0.15</v>
      </c>
      <c r="AP15" s="13" t="s">
        <v>136</v>
      </c>
    </row>
    <row r="16" spans="1:42" ht="39.75" customHeight="1" x14ac:dyDescent="0.35">
      <c r="A16" s="17" t="s">
        <v>2</v>
      </c>
      <c r="B16" s="9">
        <v>1.5</v>
      </c>
      <c r="C16" s="9">
        <f>SUM(C17:C19)</f>
        <v>1</v>
      </c>
      <c r="D16" s="9"/>
      <c r="E16" s="9">
        <f t="shared" ref="E16:AO16" si="0">SUM(E17:E19)</f>
        <v>1.06</v>
      </c>
      <c r="F16" s="9"/>
      <c r="G16" s="9">
        <f t="shared" si="0"/>
        <v>1</v>
      </c>
      <c r="H16" s="9"/>
      <c r="I16" s="9">
        <f t="shared" si="0"/>
        <v>1</v>
      </c>
      <c r="J16" s="9"/>
      <c r="K16" s="9">
        <f t="shared" si="0"/>
        <v>1.1400000000000001</v>
      </c>
      <c r="L16" s="9"/>
      <c r="M16" s="9">
        <f t="shared" si="0"/>
        <v>0.5</v>
      </c>
      <c r="N16" s="9"/>
      <c r="O16" s="9">
        <f t="shared" si="0"/>
        <v>1.08</v>
      </c>
      <c r="P16" s="9"/>
      <c r="Q16" s="9">
        <f t="shared" si="0"/>
        <v>1.25</v>
      </c>
      <c r="R16" s="9"/>
      <c r="S16" s="9">
        <f t="shared" si="0"/>
        <v>1.25</v>
      </c>
      <c r="T16" s="9"/>
      <c r="U16" s="9">
        <f t="shared" si="0"/>
        <v>1</v>
      </c>
      <c r="V16" s="9"/>
      <c r="W16" s="9">
        <f t="shared" si="0"/>
        <v>1</v>
      </c>
      <c r="X16" s="9"/>
      <c r="Y16" s="9">
        <f t="shared" si="0"/>
        <v>0</v>
      </c>
      <c r="Z16" s="9"/>
      <c r="AA16" s="9">
        <f t="shared" si="0"/>
        <v>1.25</v>
      </c>
      <c r="AB16" s="9"/>
      <c r="AC16" s="9">
        <f t="shared" si="0"/>
        <v>1.25</v>
      </c>
      <c r="AD16" s="9"/>
      <c r="AE16" s="9">
        <f t="shared" si="0"/>
        <v>0.57000000000000006</v>
      </c>
      <c r="AF16" s="9"/>
      <c r="AG16" s="9">
        <f t="shared" si="0"/>
        <v>1.25</v>
      </c>
      <c r="AH16" s="9"/>
      <c r="AI16" s="9">
        <f t="shared" si="0"/>
        <v>1</v>
      </c>
      <c r="AJ16" s="9"/>
      <c r="AK16" s="9">
        <f t="shared" si="0"/>
        <v>0.54</v>
      </c>
      <c r="AL16" s="9"/>
      <c r="AM16" s="9">
        <f t="shared" si="0"/>
        <v>0.5</v>
      </c>
      <c r="AN16" s="9"/>
      <c r="AO16" s="9">
        <f t="shared" si="0"/>
        <v>1.25</v>
      </c>
      <c r="AP16" s="15"/>
    </row>
    <row r="17" spans="1:42" ht="47.25" customHeight="1" x14ac:dyDescent="0.35">
      <c r="A17" s="16" t="s">
        <v>102</v>
      </c>
      <c r="B17" s="2">
        <v>0.5</v>
      </c>
      <c r="C17" s="6">
        <v>0.25</v>
      </c>
      <c r="D17" s="6" t="s">
        <v>12</v>
      </c>
      <c r="E17" s="7">
        <v>0.25</v>
      </c>
      <c r="F17" s="7" t="s">
        <v>18</v>
      </c>
      <c r="G17" s="6">
        <v>0</v>
      </c>
      <c r="H17" s="6"/>
      <c r="I17" s="7">
        <v>0.25</v>
      </c>
      <c r="J17" s="7" t="s">
        <v>27</v>
      </c>
      <c r="K17" s="6">
        <v>0.25</v>
      </c>
      <c r="L17" s="6" t="s">
        <v>31</v>
      </c>
      <c r="M17" s="7">
        <v>0.25</v>
      </c>
      <c r="N17" s="7" t="s">
        <v>103</v>
      </c>
      <c r="O17" s="6">
        <v>0.25</v>
      </c>
      <c r="P17" s="6" t="s">
        <v>37</v>
      </c>
      <c r="Q17" s="7">
        <v>0.5</v>
      </c>
      <c r="R17" s="7" t="s">
        <v>137</v>
      </c>
      <c r="S17" s="6">
        <v>0.25</v>
      </c>
      <c r="T17" s="6" t="s">
        <v>47</v>
      </c>
      <c r="U17" s="7">
        <v>0.25</v>
      </c>
      <c r="V17" s="7" t="s">
        <v>53</v>
      </c>
      <c r="W17" s="6">
        <v>0.5</v>
      </c>
      <c r="X17" s="6" t="s">
        <v>118</v>
      </c>
      <c r="Y17" s="7">
        <v>0</v>
      </c>
      <c r="Z17" s="8"/>
      <c r="AA17" s="6">
        <v>0.25</v>
      </c>
      <c r="AB17" s="6" t="s">
        <v>27</v>
      </c>
      <c r="AC17" s="7">
        <v>0.5</v>
      </c>
      <c r="AD17" s="7" t="s">
        <v>119</v>
      </c>
      <c r="AE17" s="6">
        <v>0.25</v>
      </c>
      <c r="AF17" s="6" t="s">
        <v>70</v>
      </c>
      <c r="AG17" s="7">
        <v>0.5</v>
      </c>
      <c r="AH17" s="7" t="s">
        <v>75</v>
      </c>
      <c r="AI17" s="6">
        <v>0.25</v>
      </c>
      <c r="AJ17" s="6" t="s">
        <v>77</v>
      </c>
      <c r="AK17" s="7">
        <v>0.25</v>
      </c>
      <c r="AL17" s="7" t="s">
        <v>81</v>
      </c>
      <c r="AM17" s="6">
        <v>0.25</v>
      </c>
      <c r="AN17" s="6" t="s">
        <v>86</v>
      </c>
      <c r="AO17" s="7">
        <v>0.25</v>
      </c>
      <c r="AP17" s="13" t="s">
        <v>91</v>
      </c>
    </row>
    <row r="18" spans="1:42" ht="47.25" customHeight="1" x14ac:dyDescent="0.35">
      <c r="A18" s="16" t="s">
        <v>104</v>
      </c>
      <c r="B18" s="2">
        <v>0.75</v>
      </c>
      <c r="C18" s="6">
        <v>0.75</v>
      </c>
      <c r="D18" s="6"/>
      <c r="E18" s="7">
        <v>0.75</v>
      </c>
      <c r="F18" s="7"/>
      <c r="G18" s="6">
        <v>0.75</v>
      </c>
      <c r="H18" s="6"/>
      <c r="I18" s="7">
        <v>0.75</v>
      </c>
      <c r="J18" s="7"/>
      <c r="K18" s="6">
        <v>0.75</v>
      </c>
      <c r="L18" s="6"/>
      <c r="M18" s="7">
        <v>0.25</v>
      </c>
      <c r="N18" s="7"/>
      <c r="O18" s="6">
        <v>0.75</v>
      </c>
      <c r="P18" s="6"/>
      <c r="Q18" s="7">
        <v>0.75</v>
      </c>
      <c r="R18" s="7"/>
      <c r="S18" s="6">
        <v>0.75</v>
      </c>
      <c r="T18" s="6"/>
      <c r="U18" s="7">
        <v>0.75</v>
      </c>
      <c r="V18" s="7"/>
      <c r="W18" s="6">
        <v>0.25</v>
      </c>
      <c r="X18" s="6"/>
      <c r="Y18" s="7">
        <v>0</v>
      </c>
      <c r="Z18" s="8"/>
      <c r="AA18" s="6">
        <v>0.75</v>
      </c>
      <c r="AB18" s="6"/>
      <c r="AC18" s="7">
        <v>0.75</v>
      </c>
      <c r="AD18" s="7"/>
      <c r="AE18" s="6">
        <v>0.25</v>
      </c>
      <c r="AF18" s="6"/>
      <c r="AG18" s="7">
        <v>0.75</v>
      </c>
      <c r="AH18" s="7"/>
      <c r="AI18" s="6">
        <v>0.75</v>
      </c>
      <c r="AJ18" s="6"/>
      <c r="AK18" s="7">
        <v>0.25</v>
      </c>
      <c r="AL18" s="7"/>
      <c r="AM18" s="6">
        <v>0.25</v>
      </c>
      <c r="AN18" s="6"/>
      <c r="AO18" s="7">
        <v>0.75</v>
      </c>
      <c r="AP18" s="13"/>
    </row>
    <row r="19" spans="1:42" ht="47.25" customHeight="1" x14ac:dyDescent="0.35">
      <c r="A19" s="16" t="s">
        <v>105</v>
      </c>
      <c r="B19" s="2">
        <v>0.25</v>
      </c>
      <c r="C19" s="6">
        <v>0</v>
      </c>
      <c r="D19" s="6"/>
      <c r="E19" s="7">
        <v>0.06</v>
      </c>
      <c r="F19" s="7" t="s">
        <v>19</v>
      </c>
      <c r="G19" s="6">
        <v>0.25</v>
      </c>
      <c r="H19" s="6" t="s">
        <v>22</v>
      </c>
      <c r="I19" s="7">
        <v>0</v>
      </c>
      <c r="J19" s="7"/>
      <c r="K19" s="6">
        <v>0.14000000000000001</v>
      </c>
      <c r="L19" s="6" t="s">
        <v>32</v>
      </c>
      <c r="M19" s="7">
        <v>0</v>
      </c>
      <c r="N19" s="7"/>
      <c r="O19" s="6">
        <v>0.08</v>
      </c>
      <c r="P19" s="6" t="s">
        <v>38</v>
      </c>
      <c r="Q19" s="7">
        <v>0</v>
      </c>
      <c r="R19" s="7"/>
      <c r="S19" s="6">
        <v>0.25</v>
      </c>
      <c r="T19" s="6" t="s">
        <v>48</v>
      </c>
      <c r="U19" s="7">
        <v>0</v>
      </c>
      <c r="V19" s="7"/>
      <c r="W19" s="6">
        <v>0.25</v>
      </c>
      <c r="X19" s="6" t="s">
        <v>58</v>
      </c>
      <c r="Y19" s="7">
        <v>0</v>
      </c>
      <c r="Z19" s="8"/>
      <c r="AA19" s="6">
        <v>0.25</v>
      </c>
      <c r="AB19" s="6" t="s">
        <v>64</v>
      </c>
      <c r="AC19" s="7">
        <v>0</v>
      </c>
      <c r="AD19" s="7"/>
      <c r="AE19" s="6">
        <v>7.0000000000000007E-2</v>
      </c>
      <c r="AF19" s="6" t="s">
        <v>71</v>
      </c>
      <c r="AG19" s="7">
        <v>0</v>
      </c>
      <c r="AH19" s="7"/>
      <c r="AI19" s="6">
        <v>0</v>
      </c>
      <c r="AJ19" s="6"/>
      <c r="AK19" s="7">
        <v>0.04</v>
      </c>
      <c r="AL19" s="7" t="s">
        <v>82</v>
      </c>
      <c r="AM19" s="6">
        <v>0</v>
      </c>
      <c r="AN19" s="6"/>
      <c r="AO19" s="7">
        <v>0.25</v>
      </c>
      <c r="AP19" s="13" t="s">
        <v>92</v>
      </c>
    </row>
    <row r="20" spans="1:42" ht="47.25" customHeight="1" x14ac:dyDescent="0.35">
      <c r="A20" s="17" t="s">
        <v>3</v>
      </c>
      <c r="B20" s="9">
        <v>0.5</v>
      </c>
      <c r="C20" s="9">
        <v>0.5</v>
      </c>
      <c r="D20" s="9"/>
      <c r="E20" s="9">
        <v>0.5</v>
      </c>
      <c r="F20" s="9"/>
      <c r="G20" s="9">
        <v>0.5</v>
      </c>
      <c r="H20" s="9"/>
      <c r="I20" s="9">
        <v>0.5</v>
      </c>
      <c r="J20" s="9"/>
      <c r="K20" s="9">
        <v>0.5</v>
      </c>
      <c r="L20" s="9"/>
      <c r="M20" s="9">
        <v>0</v>
      </c>
      <c r="N20" s="9"/>
      <c r="O20" s="9">
        <v>0</v>
      </c>
      <c r="P20" s="9"/>
      <c r="Q20" s="9">
        <v>0.5</v>
      </c>
      <c r="R20" s="9"/>
      <c r="S20" s="9">
        <v>0.5</v>
      </c>
      <c r="T20" s="9"/>
      <c r="U20" s="9">
        <v>0.5</v>
      </c>
      <c r="V20" s="9"/>
      <c r="W20" s="9">
        <v>0.5</v>
      </c>
      <c r="X20" s="9"/>
      <c r="Y20" s="9">
        <v>0.5</v>
      </c>
      <c r="Z20" s="10"/>
      <c r="AA20" s="9">
        <v>0.5</v>
      </c>
      <c r="AB20" s="9"/>
      <c r="AC20" s="9">
        <v>0.5</v>
      </c>
      <c r="AD20" s="9"/>
      <c r="AE20" s="9">
        <v>0</v>
      </c>
      <c r="AF20" s="9"/>
      <c r="AG20" s="9">
        <v>0.5</v>
      </c>
      <c r="AH20" s="9"/>
      <c r="AI20" s="9">
        <v>0.5</v>
      </c>
      <c r="AJ20" s="9"/>
      <c r="AK20" s="9">
        <v>0.5</v>
      </c>
      <c r="AL20" s="9"/>
      <c r="AM20" s="9">
        <v>0.5</v>
      </c>
      <c r="AN20" s="9"/>
      <c r="AO20" s="9">
        <v>0.5</v>
      </c>
      <c r="AP20" s="15"/>
    </row>
    <row r="21" spans="1:42" ht="54" customHeight="1" thickBot="1" x14ac:dyDescent="0.4">
      <c r="A21" s="19" t="s">
        <v>8</v>
      </c>
      <c r="B21" s="3">
        <v>0.5</v>
      </c>
      <c r="C21" s="20">
        <v>0.5</v>
      </c>
      <c r="D21" s="20"/>
      <c r="E21" s="21">
        <v>0.5</v>
      </c>
      <c r="F21" s="21"/>
      <c r="G21" s="20">
        <v>0.5</v>
      </c>
      <c r="H21" s="20"/>
      <c r="I21" s="21">
        <v>0.5</v>
      </c>
      <c r="J21" s="21"/>
      <c r="K21" s="20">
        <v>0.5</v>
      </c>
      <c r="L21" s="20"/>
      <c r="M21" s="21">
        <v>0</v>
      </c>
      <c r="N21" s="21"/>
      <c r="O21" s="20">
        <v>0</v>
      </c>
      <c r="P21" s="20"/>
      <c r="Q21" s="21">
        <v>0.5</v>
      </c>
      <c r="R21" s="21"/>
      <c r="S21" s="20">
        <v>0.5</v>
      </c>
      <c r="T21" s="20"/>
      <c r="U21" s="21">
        <v>0.5</v>
      </c>
      <c r="V21" s="21"/>
      <c r="W21" s="20">
        <v>0.5</v>
      </c>
      <c r="X21" s="20"/>
      <c r="Y21" s="21">
        <v>0.5</v>
      </c>
      <c r="Z21" s="22"/>
      <c r="AA21" s="20">
        <v>0.5</v>
      </c>
      <c r="AB21" s="20"/>
      <c r="AC21" s="21">
        <v>0.5</v>
      </c>
      <c r="AD21" s="21"/>
      <c r="AE21" s="20">
        <v>0</v>
      </c>
      <c r="AF21" s="20"/>
      <c r="AG21" s="21">
        <v>0.5</v>
      </c>
      <c r="AH21" s="21"/>
      <c r="AI21" s="20">
        <v>0.5</v>
      </c>
      <c r="AJ21" s="20"/>
      <c r="AK21" s="21">
        <v>0.5</v>
      </c>
      <c r="AL21" s="21"/>
      <c r="AM21" s="20">
        <v>0.5</v>
      </c>
      <c r="AN21" s="20"/>
      <c r="AO21" s="21">
        <v>0.5</v>
      </c>
      <c r="AP21" s="23"/>
    </row>
    <row r="22" spans="1:42" ht="3.75" customHeight="1" x14ac:dyDescent="0.35"/>
    <row r="23" spans="1:42" s="11" customFormat="1" ht="23.25" customHeight="1" x14ac:dyDescent="0.35">
      <c r="A23" s="4" t="s">
        <v>6</v>
      </c>
      <c r="B23" s="5">
        <f>SUM(B3,B8,B10,B12,B16,B20)</f>
        <v>10</v>
      </c>
      <c r="C23" s="12">
        <f>SUM(C3,C8,C10,C12,C16,C20)</f>
        <v>3.4</v>
      </c>
      <c r="E23" s="12">
        <f>SUM(E3,E8,E10,E12,E16,E20)</f>
        <v>5</v>
      </c>
      <c r="G23" s="12">
        <f>SUM(G3,G8,G10,G12,G16,G20)</f>
        <v>4.1500000000000004</v>
      </c>
      <c r="I23" s="12">
        <f>SUM(I3,I8,I10,I12,I16,I20)</f>
        <v>4.32</v>
      </c>
      <c r="K23" s="12">
        <f>SUM(K3,K8,K10,K12,K16,K20)</f>
        <v>5.3900000000000006</v>
      </c>
      <c r="M23" s="12">
        <f>SUM(M3,M8,M10,M12,M16,M20)</f>
        <v>0.55000000000000004</v>
      </c>
      <c r="O23" s="12">
        <f>SUM(O3,O8,O10,O12,O16,O20)</f>
        <v>2.42</v>
      </c>
      <c r="Q23" s="12">
        <f>SUM(Q3,Q8,Q10,Q12,Q16,Q20)</f>
        <v>2.79</v>
      </c>
      <c r="S23" s="12">
        <f>SUM(S3,S8,S10,S12,S16,S20)</f>
        <v>3.95</v>
      </c>
      <c r="U23" s="12">
        <f>SUM(U3,U8,U10,U12,U16,U20)</f>
        <v>4.4000000000000004</v>
      </c>
      <c r="W23" s="12">
        <f>SUM(W3,W8,W10,W12,W16,W20)</f>
        <v>4.76</v>
      </c>
      <c r="Y23" s="12">
        <f>SUM(Y3,Y8,Y10,Y12,Y16,Y20)</f>
        <v>0.5</v>
      </c>
      <c r="AA23" s="12">
        <f>SUM(AA3,AA8,AA10,AA12,AA16,AA20)</f>
        <v>5.53</v>
      </c>
      <c r="AC23" s="12">
        <f>SUM(AC3,AC8,AC10,AC12,AC16,AC20)</f>
        <v>3.88</v>
      </c>
      <c r="AE23" s="12">
        <f>SUM(AE3,AE8,AE10,AE12,AE16,AE20)</f>
        <v>0.57000000000000006</v>
      </c>
      <c r="AG23" s="12">
        <f>SUM(AG3,AG8,AG10,AG12,AG16,AG20)</f>
        <v>4.21</v>
      </c>
      <c r="AI23" s="12">
        <f>SUM(AI3,AI8,AI10,AI12,AI16,AI20)</f>
        <v>2.25</v>
      </c>
      <c r="AK23" s="12">
        <f>SUM(AK3,AK8,AK10,AK12,AK16,AK20)</f>
        <v>1.69</v>
      </c>
      <c r="AM23" s="12">
        <f>SUM(AM3,AM8,AM10,AM12,AM16,AM20)</f>
        <v>2.5100000000000002</v>
      </c>
      <c r="AO23" s="12">
        <f>SUM(AO3,AO8,AO10,AO12,AO16,AO20)</f>
        <v>3.91</v>
      </c>
    </row>
  </sheetData>
  <mergeCells count="22">
    <mergeCell ref="AI1:AJ1"/>
    <mergeCell ref="AK1:AL1"/>
    <mergeCell ref="AM1:AN1"/>
    <mergeCell ref="AO1:AP1"/>
    <mergeCell ref="AA1:AB1"/>
    <mergeCell ref="AC1:AD1"/>
    <mergeCell ref="AE1:AF1"/>
    <mergeCell ref="AG1:AH1"/>
    <mergeCell ref="S1:T1"/>
    <mergeCell ref="U1:V1"/>
    <mergeCell ref="W1:X1"/>
    <mergeCell ref="Y1:Z1"/>
    <mergeCell ref="I1:J1"/>
    <mergeCell ref="K1:L1"/>
    <mergeCell ref="M1:N1"/>
    <mergeCell ref="O1:P1"/>
    <mergeCell ref="Q1:R1"/>
    <mergeCell ref="A1:A2"/>
    <mergeCell ref="B1:B2"/>
    <mergeCell ref="C1:D1"/>
    <mergeCell ref="E1:F1"/>
    <mergeCell ref="G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Navajas Corral Óscar</dc:creator>
  <cp:lastModifiedBy>Gonzalo Redin</cp:lastModifiedBy>
  <dcterms:created xsi:type="dcterms:W3CDTF">2025-07-07T13:44:44Z</dcterms:created>
  <dcterms:modified xsi:type="dcterms:W3CDTF">2025-07-10T13:45:49Z</dcterms:modified>
</cp:coreProperties>
</file>